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<sst xmlns="http://schemas.openxmlformats.org/spreadsheetml/2006/main" count="171" uniqueCount="79">
  <si>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</si>
  <si>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</si>
  <si>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</si>
  <si>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</si>
  <si>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</si>
  <si>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</si>
  <si>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</si>
  <si>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</si>
  <si>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</si>
  <si>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</si>
  <si>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</si>
  <si>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</si>
  <si>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</si>
  <si>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</si>
  <si>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</si>
  <si>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</si>
  <si>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</si>
  <si>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</si>
  <si>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</si>
  <si>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</si>
  <si>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</si>
  <si>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</si>
  <si>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</si>
  <si>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</si>
  <si>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</si>
  <si>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</si>
  <si>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</si>
  <si>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</si>
  <si>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</si>
  <si>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</si>
  <si>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</si>
  <si>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</si>
  <si>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</si>
  <si>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</si>
  <si>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</si>
  <si>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</si>
  <si>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</si>
  <si>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</si>
  <si>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</si>
  <si>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</si>
  <si>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</si>
  <si>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</si>
  <si>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</si>
  <si>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</si>
  <si>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</si>
  <si>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</si>
  <si>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</si>
  <si>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</si>
  <si>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</si>
  <si>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</si>
  <si>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</si>
  <si>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</si>
  <si>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</si>
  <si>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</si>
  <si>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</si>
  <si>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</si>
  <si>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</si>
  <si>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</si>
  <si>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</si>
  <si>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</si>
  <si>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</si>
  <si>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</si>
  <si>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</si>
  <si>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</si>
  <si>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</si>
  <si>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</si>
  <si>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</si>
  <si>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</si>
  <si>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</si>
  <si>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</si>
  <si>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</si>
  <si>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</si>
  <si>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</si>
  <si>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</si>
  <si>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</si>
  <si>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</si>
  <si>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</si>
  <si>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</si>
  <si>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по состоянию на 10.11.2019.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</si>
</sst>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44" zoomScale="80" zoomScaleNormal="80" workbookViewId="0">
      <selection activeCell="B60" sqref="B60:B6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40" t="s">
        <v>78</v>
      </c>
      <c r="I3" s="14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6">
        <v>1</v>
      </c>
      <c r="B6" s="128" t="s">
        <v>16</v>
      </c>
      <c r="C6" s="129"/>
      <c r="D6" s="129"/>
      <c r="E6" s="129"/>
      <c r="F6" s="129"/>
      <c r="G6" s="129"/>
      <c r="H6" s="129"/>
      <c r="I6" s="130"/>
    </row>
    <row r="7" spans="1:9" x14ac:dyDescent="0.25">
      <c r="A7" s="127"/>
      <c r="B7" s="13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7"/>
      <c r="B8" s="138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7"/>
      <c r="B9" s="138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7"/>
      <c r="B10" s="138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7"/>
      <c r="B11" s="13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7"/>
      <c r="B12" s="138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7"/>
      <c r="B13" s="138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7"/>
      <c r="B14" s="138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7"/>
      <c r="B15" s="138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7"/>
      <c r="B16" s="138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7"/>
      <c r="B17" s="138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7"/>
      <c r="B18" s="138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7"/>
      <c r="B19" s="138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7"/>
      <c r="B20" s="138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7"/>
      <c r="B21" s="138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7"/>
      <c r="B22" s="138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7"/>
      <c r="B23" s="138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6"/>
      <c r="B24" s="139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6">
        <v>2</v>
      </c>
      <c r="B26" s="128" t="s">
        <v>56</v>
      </c>
      <c r="C26" s="129"/>
      <c r="D26" s="129"/>
      <c r="E26" s="129"/>
      <c r="F26" s="129"/>
      <c r="G26" s="129"/>
      <c r="H26" s="129"/>
      <c r="I26" s="130"/>
    </row>
    <row r="27" spans="1:9" x14ac:dyDescent="0.25">
      <c r="A27" s="127"/>
      <c r="B27" s="137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7"/>
      <c r="B28" s="138"/>
      <c r="C28" s="11" t="s">
        <v>29</v>
      </c>
      <c r="D28" s="12">
        <v>143</v>
      </c>
      <c r="E28" s="13">
        <v>943798</v>
      </c>
      <c r="F28" s="14"/>
      <c r="G28" s="14">
        <v>123</v>
      </c>
      <c r="H28" s="14"/>
      <c r="I28" s="15"/>
    </row>
    <row r="29" spans="1:9" x14ac:dyDescent="0.25">
      <c r="A29" s="127"/>
      <c r="B29" s="13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7"/>
      <c r="B30" s="138"/>
      <c r="C30" s="11" t="s">
        <v>57</v>
      </c>
      <c r="D30" s="12">
        <v>15</v>
      </c>
      <c r="E30" s="13">
        <v>74550.03</v>
      </c>
      <c r="F30" s="14"/>
      <c r="G30" s="14">
        <v>13</v>
      </c>
      <c r="H30" s="14"/>
      <c r="I30" s="15"/>
    </row>
    <row r="31" spans="1:9" x14ac:dyDescent="0.25">
      <c r="A31" s="127"/>
      <c r="B31" s="138"/>
      <c r="C31" s="11" t="s">
        <v>26</v>
      </c>
      <c r="D31" s="12">
        <v>12</v>
      </c>
      <c r="E31" s="13">
        <v>102000</v>
      </c>
      <c r="F31" s="14"/>
      <c r="G31" s="14">
        <v>10</v>
      </c>
      <c r="H31" s="14"/>
      <c r="I31" s="15"/>
    </row>
    <row r="32" spans="1:9" x14ac:dyDescent="0.25">
      <c r="A32" s="127"/>
      <c r="B32" s="138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6"/>
      <c r="B33" s="139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170</v>
      </c>
      <c r="E34" s="22">
        <f t="shared" ref="E34:I34" si="1">SUM(E27:E33)</f>
        <v>1120348.03</v>
      </c>
      <c r="F34" s="21">
        <f t="shared" si="1"/>
        <v>0</v>
      </c>
      <c r="G34" s="21">
        <f>SUM(G27:G33)</f>
        <v>146</v>
      </c>
      <c r="H34" s="21">
        <f t="shared" si="1"/>
        <v>0</v>
      </c>
      <c r="I34" s="21">
        <f t="shared" si="1"/>
        <v>0</v>
      </c>
    </row>
    <row r="35" spans="1:9" x14ac:dyDescent="0.25">
      <c r="A35" s="126">
        <v>3</v>
      </c>
      <c r="B35" s="128" t="s">
        <v>61</v>
      </c>
      <c r="C35" s="129"/>
      <c r="D35" s="129"/>
      <c r="E35" s="129"/>
      <c r="F35" s="129"/>
      <c r="G35" s="129"/>
      <c r="H35" s="129"/>
      <c r="I35" s="130"/>
    </row>
    <row r="36" spans="1:9" x14ac:dyDescent="0.25">
      <c r="A36" s="127"/>
      <c r="B36" s="131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27"/>
      <c r="B37" s="132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7"/>
      <c r="B38" s="132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36"/>
      <c r="B39" s="133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26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27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27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7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6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26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27"/>
      <c r="B48" s="131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27"/>
      <c r="B49" s="132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7"/>
      <c r="B50" s="132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6"/>
      <c r="B51" s="133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26">
        <v>6</v>
      </c>
      <c r="B53" s="128" t="s">
        <v>63</v>
      </c>
      <c r="C53" s="129"/>
      <c r="D53" s="129"/>
      <c r="E53" s="129"/>
      <c r="F53" s="129"/>
      <c r="G53" s="129"/>
      <c r="H53" s="129"/>
      <c r="I53" s="130"/>
    </row>
    <row r="54" spans="1:9" x14ac:dyDescent="0.25">
      <c r="A54" s="127"/>
      <c r="B54" s="131" t="s">
        <v>53</v>
      </c>
      <c r="C54" s="11" t="s">
        <v>12</v>
      </c>
      <c r="D54" s="12">
        <v>33</v>
      </c>
      <c r="E54" s="13">
        <v>204445.28</v>
      </c>
      <c r="F54" s="14"/>
      <c r="G54" s="14">
        <v>30</v>
      </c>
      <c r="H54" s="14"/>
      <c r="I54" s="15"/>
    </row>
    <row r="55" spans="1:9" x14ac:dyDescent="0.25">
      <c r="A55" s="127"/>
      <c r="B55" s="132"/>
      <c r="C55" s="11" t="s">
        <v>13</v>
      </c>
      <c r="D55" s="12">
        <v>154</v>
      </c>
      <c r="E55" s="13">
        <v>1129852</v>
      </c>
      <c r="F55" s="14"/>
      <c r="G55" s="14">
        <v>140</v>
      </c>
      <c r="H55" s="14"/>
      <c r="I55" s="15"/>
    </row>
    <row r="56" spans="1:9" x14ac:dyDescent="0.25">
      <c r="A56" s="127"/>
      <c r="B56" s="132"/>
      <c r="C56" s="11" t="s">
        <v>14</v>
      </c>
      <c r="D56" s="12">
        <v>44</v>
      </c>
      <c r="E56" s="13">
        <v>154862.39999999999</v>
      </c>
      <c r="F56" s="14"/>
      <c r="G56" s="14">
        <v>40</v>
      </c>
      <c r="H56" s="14"/>
      <c r="I56" s="15"/>
    </row>
    <row r="57" spans="1:9" ht="15.75" thickBot="1" x14ac:dyDescent="0.3">
      <c r="A57" s="136"/>
      <c r="B57" s="133"/>
      <c r="C57" s="16" t="s">
        <v>15</v>
      </c>
      <c r="D57" s="12">
        <v>33</v>
      </c>
      <c r="E57" s="107">
        <v>77431.199999999997</v>
      </c>
      <c r="F57" s="17"/>
      <c r="G57" s="14">
        <v>30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264</v>
      </c>
      <c r="E58" s="59">
        <f>SUM(E54:E57)</f>
        <v>1566590.88</v>
      </c>
      <c r="F58" s="58">
        <f t="shared" si="5"/>
        <v>0</v>
      </c>
      <c r="G58" s="58">
        <f t="shared" si="5"/>
        <v>240</v>
      </c>
      <c r="H58" s="58">
        <f t="shared" si="5"/>
        <v>0</v>
      </c>
      <c r="I58" s="58">
        <f t="shared" si="5"/>
        <v>0</v>
      </c>
    </row>
    <row r="59" spans="1:9" x14ac:dyDescent="0.25">
      <c r="A59" s="148">
        <v>7</v>
      </c>
      <c r="B59" s="151" t="s">
        <v>64</v>
      </c>
      <c r="C59" s="152"/>
      <c r="D59" s="152"/>
      <c r="E59" s="152"/>
      <c r="F59" s="152"/>
      <c r="G59" s="152"/>
      <c r="H59" s="152"/>
      <c r="I59" s="153"/>
    </row>
    <row r="60" spans="1:9" x14ac:dyDescent="0.25">
      <c r="A60" s="149"/>
      <c r="B60" s="131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49"/>
      <c r="B61" s="132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49"/>
      <c r="B62" s="132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50"/>
      <c r="B63" s="133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26">
        <v>8</v>
      </c>
      <c r="B65" s="128" t="s">
        <v>65</v>
      </c>
      <c r="C65" s="129"/>
      <c r="D65" s="129"/>
      <c r="E65" s="129"/>
      <c r="F65" s="129"/>
      <c r="G65" s="129"/>
      <c r="H65" s="129"/>
      <c r="I65" s="130"/>
    </row>
    <row r="66" spans="1:11" x14ac:dyDescent="0.25">
      <c r="A66" s="127"/>
      <c r="B66" s="131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27"/>
      <c r="B67" s="132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27"/>
      <c r="B68" s="132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36"/>
      <c r="B69" s="133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26">
        <v>9</v>
      </c>
      <c r="B71" s="128" t="s">
        <v>74</v>
      </c>
      <c r="C71" s="129"/>
      <c r="D71" s="129"/>
      <c r="E71" s="129"/>
      <c r="F71" s="129"/>
      <c r="G71" s="129"/>
      <c r="H71" s="129"/>
      <c r="I71" s="130"/>
    </row>
    <row r="72" spans="1:11" x14ac:dyDescent="0.25">
      <c r="A72" s="127"/>
      <c r="B72" s="131" t="s">
        <v>54</v>
      </c>
      <c r="C72" s="11" t="s">
        <v>12</v>
      </c>
      <c r="D72" s="12">
        <v>28</v>
      </c>
      <c r="E72" s="85">
        <v>246810.68</v>
      </c>
      <c r="F72" s="14"/>
      <c r="G72" s="14">
        <v>14</v>
      </c>
      <c r="H72" s="14"/>
      <c r="I72" s="15"/>
    </row>
    <row r="73" spans="1:11" x14ac:dyDescent="0.25">
      <c r="A73" s="127"/>
      <c r="B73" s="132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7"/>
      <c r="B74" s="132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36"/>
      <c r="B75" s="133"/>
      <c r="C75" s="16" t="s">
        <v>15</v>
      </c>
      <c r="D75" s="12">
        <v>4</v>
      </c>
      <c r="E75" s="87">
        <v>11360</v>
      </c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34</v>
      </c>
      <c r="E76" s="56">
        <f>SUM(E72:E75)</f>
        <v>325058.68</v>
      </c>
      <c r="F76" s="21">
        <v>0</v>
      </c>
      <c r="G76" s="21">
        <f>SUM(G72:G75)</f>
        <v>14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6">
        <v>10</v>
      </c>
      <c r="B78" s="128" t="s">
        <v>77</v>
      </c>
      <c r="C78" s="129"/>
      <c r="D78" s="129"/>
      <c r="E78" s="129"/>
      <c r="F78" s="129"/>
      <c r="G78" s="129"/>
      <c r="H78" s="129"/>
      <c r="I78" s="130"/>
    </row>
    <row r="79" spans="1:11" x14ac:dyDescent="0.25">
      <c r="A79" s="127"/>
      <c r="B79" s="131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27"/>
      <c r="B80" s="132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7"/>
      <c r="B81" s="132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36"/>
      <c r="B82" s="133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6">
        <v>11</v>
      </c>
      <c r="B85" s="128" t="s">
        <v>59</v>
      </c>
      <c r="C85" s="129"/>
      <c r="D85" s="129"/>
      <c r="E85" s="129"/>
      <c r="F85" s="129"/>
      <c r="G85" s="129"/>
      <c r="H85" s="129"/>
      <c r="I85" s="130"/>
    </row>
    <row r="86" spans="1:9" x14ac:dyDescent="0.25">
      <c r="A86" s="127"/>
      <c r="B86" s="131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7"/>
      <c r="B87" s="132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7"/>
      <c r="B88" s="132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7"/>
      <c r="B89" s="132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8" t="s">
        <v>68</v>
      </c>
      <c r="C92" s="129"/>
      <c r="D92" s="129"/>
      <c r="E92" s="129"/>
      <c r="F92" s="129"/>
      <c r="G92" s="129"/>
      <c r="H92" s="129"/>
      <c r="I92" s="130"/>
    </row>
    <row r="93" spans="1:9" x14ac:dyDescent="0.25">
      <c r="A93" s="82"/>
      <c r="B93" s="131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2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2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2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1">
        <v>13</v>
      </c>
      <c r="B99" s="142" t="s">
        <v>62</v>
      </c>
      <c r="C99" s="143"/>
      <c r="D99" s="143"/>
      <c r="E99" s="143"/>
      <c r="F99" s="143"/>
      <c r="G99" s="143"/>
      <c r="H99" s="143"/>
      <c r="I99" s="144"/>
    </row>
    <row r="100" spans="1:9" x14ac:dyDescent="0.25">
      <c r="A100" s="127"/>
      <c r="B100" s="132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27"/>
      <c r="B101" s="132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27"/>
      <c r="B102" s="132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27"/>
      <c r="B103" s="132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5">
        <v>14</v>
      </c>
      <c r="B106" s="142" t="s">
        <v>58</v>
      </c>
      <c r="C106" s="143"/>
      <c r="D106" s="143"/>
      <c r="E106" s="143"/>
      <c r="F106" s="143"/>
      <c r="G106" s="143"/>
      <c r="H106" s="143"/>
      <c r="I106" s="144"/>
    </row>
    <row r="107" spans="1:9" x14ac:dyDescent="0.25">
      <c r="A107" s="146"/>
      <c r="B107" s="132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6"/>
      <c r="B108" s="132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6"/>
      <c r="B109" s="132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6"/>
      <c r="B110" s="147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2" t="s">
        <v>51</v>
      </c>
      <c r="C112" s="143"/>
      <c r="D112" s="143"/>
      <c r="E112" s="143"/>
      <c r="F112" s="143"/>
      <c r="G112" s="143"/>
      <c r="H112" s="143"/>
      <c r="I112" s="144"/>
    </row>
    <row r="113" spans="1:9" x14ac:dyDescent="0.25">
      <c r="A113" s="26"/>
      <c r="B113" s="132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2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2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7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2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2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2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3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26">
        <v>17</v>
      </c>
      <c r="B124" s="128" t="s">
        <v>76</v>
      </c>
      <c r="C124" s="129"/>
      <c r="D124" s="129"/>
      <c r="E124" s="129"/>
      <c r="F124" s="129"/>
      <c r="G124" s="129"/>
      <c r="H124" s="129"/>
      <c r="I124" s="130"/>
    </row>
    <row r="125" spans="1:9" x14ac:dyDescent="0.25">
      <c r="A125" s="127"/>
      <c r="B125" s="131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27"/>
      <c r="B126" s="132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7"/>
      <c r="B127" s="132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7"/>
      <c r="B128" s="133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26">
        <v>18</v>
      </c>
      <c r="B130" s="128" t="s">
        <v>75</v>
      </c>
      <c r="C130" s="129"/>
      <c r="D130" s="129"/>
      <c r="E130" s="129"/>
      <c r="F130" s="129"/>
      <c r="G130" s="129"/>
      <c r="H130" s="129"/>
      <c r="I130" s="130"/>
    </row>
    <row r="131" spans="1:9" x14ac:dyDescent="0.25">
      <c r="A131" s="127"/>
      <c r="B131" s="131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27"/>
      <c r="B132" s="132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7"/>
      <c r="B133" s="132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27"/>
      <c r="B134" s="132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484</v>
      </c>
      <c r="E139" s="88">
        <v>7760466.6600000001</v>
      </c>
      <c r="F139" s="84"/>
      <c r="G139" s="84">
        <v>392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11</v>
      </c>
      <c r="E140" s="88">
        <v>183033.33</v>
      </c>
      <c r="F140" s="84"/>
      <c r="G140" s="84">
        <v>10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906</v>
      </c>
      <c r="E141" s="94">
        <f>SUM(E137:E140)</f>
        <v>13697499.99</v>
      </c>
      <c r="F141" s="93">
        <f t="shared" si="15"/>
        <v>0</v>
      </c>
      <c r="G141" s="93">
        <f>SUM(G137:G140)</f>
        <v>813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1062265.81</v>
      </c>
      <c r="F147" s="114"/>
      <c r="G147" s="114">
        <f>SUM(G143:G146)</f>
        <v>35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1643</v>
      </c>
      <c r="E148" s="99">
        <f>E25+E34+E40+E46+E52+E58+E70+E76+E83+E91+E105+E111+E117+E123+E129+E64+E135+E97+E141+E147</f>
        <v>20535266.379999999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1465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2019-11-25T08:14:26Z</dcterms:modified>
</cp:coreProperties>
</file>